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0730" windowHeight="11760"/>
  </bookViews>
  <sheets>
    <sheet name="Отчёт" sheetId="6" r:id="rId1"/>
  </sheets>
  <calcPr calcId="144525"/>
  <fileRecoveryPr repairLoad="1"/>
</workbook>
</file>

<file path=xl/calcChain.xml><?xml version="1.0" encoding="utf-8"?>
<calcChain xmlns="http://schemas.openxmlformats.org/spreadsheetml/2006/main">
  <c r="R2" i="6" l="1"/>
  <c r="Q2" i="6"/>
  <c r="P2" i="6"/>
  <c r="O2" i="6"/>
  <c r="N2" i="6"/>
  <c r="M2" i="6"/>
  <c r="L2" i="6"/>
  <c r="K2" i="6"/>
  <c r="S2" i="6" l="1"/>
  <c r="I3" i="6"/>
</calcChain>
</file>

<file path=xl/sharedStrings.xml><?xml version="1.0" encoding="utf-8"?>
<sst xmlns="http://schemas.openxmlformats.org/spreadsheetml/2006/main" count="130" uniqueCount="30">
  <si>
    <t>Сокращенное название ОУ</t>
  </si>
  <si>
    <t>МБОУ ХТЛ</t>
  </si>
  <si>
    <t>Предмет</t>
  </si>
  <si>
    <t>Всего</t>
  </si>
  <si>
    <t>победитель</t>
  </si>
  <si>
    <t>призёр</t>
  </si>
  <si>
    <t>участник</t>
  </si>
  <si>
    <t>Председатель жюри (ФИО, должность, контактный телефон)</t>
  </si>
  <si>
    <t>Секретарь жюри (ФИО, должность, контактный телефон)</t>
  </si>
  <si>
    <t>4 кл</t>
  </si>
  <si>
    <t>5 кл</t>
  </si>
  <si>
    <t>6 кл</t>
  </si>
  <si>
    <t>7 кл</t>
  </si>
  <si>
    <t>8 кл</t>
  </si>
  <si>
    <t>9 кл</t>
  </si>
  <si>
    <t>10 кл</t>
  </si>
  <si>
    <t>11 кл</t>
  </si>
  <si>
    <t xml:space="preserve">Английский язык </t>
  </si>
  <si>
    <t>Количество баллов</t>
  </si>
  <si>
    <t>Фамилия и инициалы учителя</t>
  </si>
  <si>
    <t>Код участника</t>
  </si>
  <si>
    <t>Класс, в котором учится участник</t>
  </si>
  <si>
    <t>Класс,  за который выполнялись олимпиадные задания</t>
  </si>
  <si>
    <t>Результат участия (победитель/ призёр/ участник)</t>
  </si>
  <si>
    <t>Ижик Ярослава Николаевна</t>
  </si>
  <si>
    <t>Кузнецова Екатерина Владимировна</t>
  </si>
  <si>
    <t>Коробова Елена Миниевна</t>
  </si>
  <si>
    <t>Шалагинова Наталья Анатольевна, зам. директора по УВР, 89229565939</t>
  </si>
  <si>
    <t>Зырянова Вера Викторовна, уч. Информатики, 89091418720</t>
  </si>
  <si>
    <t>Английский язык _ХТЛ.xlsx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</si>
</sst>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Fill="0" applyProtection="0"/>
  </cellStyleXfs>
  <cellXfs count="15">
    <xf numFmtId="0" fontId="0" fillId="0" borderId="0" xfId="0"/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3" borderId="1" xfId="0" applyFont="1" applyFill="1" applyBorder="1"/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/>
    <xf numFmtId="0" fontId="4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S28" totalsRowShown="0" headerRowDxfId="0" dataDxfId="1" headerRowBorderDxfId="21" tableBorderDxfId="22">
  <autoFilter ref="A1:S28"/>
  <tableColumns count="19">
    <tableColumn id="1" name="Предмет" dataDxfId="20"/>
    <tableColumn id="3" name="Код участника" dataDxfId="19"/>
    <tableColumn id="5" name="Класс, в котором учится участник" dataDxfId="18"/>
    <tableColumn id="6" name="Класс,  за который выполнялись олимпиадные задания" dataDxfId="17"/>
    <tableColumn id="7" name="Сокращенное название ОУ" dataDxfId="16"/>
    <tableColumn id="8" name="Количество баллов" dataDxfId="15"/>
    <tableColumn id="10" name="Результат участия (победитель/ призёр/ участник)" dataDxfId="14"/>
    <tableColumn id="11" name="Фамилия и инициалы учителя" dataDxfId="13"/>
    <tableColumn id="12" name="Председатель жюри (ФИО, должность, контактный телефон)" dataDxfId="12"/>
    <tableColumn id="13" name="Секретарь жюри (ФИО, должность, контактный телефон)" dataDxfId="11"/>
    <tableColumn id="14" name="4 кл" dataDxfId="10"/>
    <tableColumn id="15" name="5 кл" dataDxfId="9"/>
    <tableColumn id="16" name="6 кл" dataDxfId="8"/>
    <tableColumn id="17" name="7 кл" dataDxfId="7"/>
    <tableColumn id="18" name="8 кл" dataDxfId="6"/>
    <tableColumn id="19" name="9 кл" dataDxfId="5"/>
    <tableColumn id="20" name="10 кл" dataDxfId="4"/>
    <tableColumn id="21" name="11 кл" dataDxfId="3"/>
    <tableColumn id="22" name="Всего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0" customHeight="1" zeroHeight="1" x14ac:dyDescent="0.3"/>
  <cols>
    <col min="1" max="1" width="22" style="1" customWidth="1"/>
    <col min="2" max="2" width="21.42578125" style="1" customWidth="1"/>
    <col min="3" max="3" width="45.7109375" style="1" customWidth="1"/>
    <col min="4" max="4" width="72.5703125" style="1" customWidth="1"/>
    <col min="5" max="5" width="37.28515625" style="1" customWidth="1"/>
    <col min="6" max="6" width="27.140625" style="1" customWidth="1"/>
    <col min="7" max="7" width="65.85546875" style="6" customWidth="1"/>
    <col min="8" max="8" width="44.5703125" style="1" bestFit="1" customWidth="1"/>
    <col min="9" max="9" width="80.5703125" style="1" customWidth="1"/>
    <col min="10" max="10" width="76.42578125" style="1" customWidth="1"/>
    <col min="11" max="14" width="8.7109375" style="1" customWidth="1"/>
    <col min="15" max="15" width="8.7109375" style="2" customWidth="1"/>
    <col min="16" max="16" width="8.7109375" style="1" customWidth="1"/>
    <col min="17" max="18" width="9.85546875" style="1" customWidth="1"/>
    <col min="19" max="19" width="10.5703125" style="1" customWidth="1"/>
    <col min="20" max="22" width="6.28515625" style="1" hidden="1" customWidth="1"/>
    <col min="23" max="26" width="0" style="1" hidden="1" customWidth="1"/>
    <col min="27" max="16384" width="9.140625" style="1"/>
  </cols>
  <sheetData>
    <row r="1" spans="1:19" s="5" customFormat="1" ht="37.5" x14ac:dyDescent="0.3">
      <c r="A1" s="11" t="s">
        <v>2</v>
      </c>
      <c r="B1" s="12" t="s">
        <v>20</v>
      </c>
      <c r="C1" s="12" t="s">
        <v>21</v>
      </c>
      <c r="D1" s="12" t="s">
        <v>22</v>
      </c>
      <c r="E1" s="12" t="s">
        <v>0</v>
      </c>
      <c r="F1" s="12" t="s">
        <v>18</v>
      </c>
      <c r="G1" s="13" t="s">
        <v>23</v>
      </c>
      <c r="H1" s="12" t="s">
        <v>19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3</v>
      </c>
    </row>
    <row r="2" spans="1:19" ht="17.25" customHeight="1" x14ac:dyDescent="0.3">
      <c r="A2" s="3" t="s">
        <v>17</v>
      </c>
      <c r="B2" s="1">
        <v>1043108</v>
      </c>
      <c r="C2" s="1">
        <v>5</v>
      </c>
      <c r="D2" s="1">
        <v>5</v>
      </c>
      <c r="E2" s="4" t="s">
        <v>1</v>
      </c>
      <c r="F2" s="10">
        <v>10</v>
      </c>
      <c r="G2" s="9" t="s">
        <v>4</v>
      </c>
      <c r="H2" s="7" t="s">
        <v>24</v>
      </c>
      <c r="I2" s="8" t="s">
        <v>27</v>
      </c>
      <c r="J2" s="8" t="s">
        <v>28</v>
      </c>
      <c r="K2" s="1">
        <f>COUNTIF(C:C,4)</f>
        <v>0</v>
      </c>
      <c r="L2" s="1">
        <f>COUNTIF(C:C,5)</f>
        <v>4</v>
      </c>
      <c r="M2" s="1">
        <f>COUNTIF(C:C,6)</f>
        <v>7</v>
      </c>
      <c r="N2" s="1">
        <f>COUNTIF(C:C,7)</f>
        <v>4</v>
      </c>
      <c r="O2" s="1">
        <f>COUNTIF(C:C,8)</f>
        <v>5</v>
      </c>
      <c r="P2" s="1">
        <f>COUNTIF(C:C,9)</f>
        <v>5</v>
      </c>
      <c r="Q2" s="1">
        <f>COUNTIF(C:C,10)</f>
        <v>0</v>
      </c>
      <c r="R2" s="1">
        <f>COUNTIF(C:C,11)</f>
        <v>2</v>
      </c>
      <c r="S2" s="1">
        <f>SUM(K2:R2)</f>
        <v>27</v>
      </c>
    </row>
    <row r="3" spans="1:19" ht="17.25" customHeight="1" x14ac:dyDescent="0.3">
      <c r="A3" s="1" t="s">
        <v>17</v>
      </c>
      <c r="B3" s="1">
        <v>4471549</v>
      </c>
      <c r="C3" s="1">
        <v>5</v>
      </c>
      <c r="D3" s="1">
        <v>5</v>
      </c>
      <c r="E3" s="4" t="s">
        <v>1</v>
      </c>
      <c r="F3" s="10">
        <v>8</v>
      </c>
      <c r="G3" s="9" t="s">
        <v>6</v>
      </c>
      <c r="H3" s="7" t="s">
        <v>25</v>
      </c>
      <c r="I3" s="1" t="e">
        <f>A2&amp;"_"&amp;INDEX(#REF!,MATCH(E2,#REF!,0))&amp;".xlsx"</f>
        <v>#REF!</v>
      </c>
      <c r="J3" s="1" t="s">
        <v>29</v>
      </c>
    </row>
    <row r="4" spans="1:19" ht="17.25" customHeight="1" x14ac:dyDescent="0.3">
      <c r="A4" s="1" t="s">
        <v>17</v>
      </c>
      <c r="B4" s="1">
        <v>5836632</v>
      </c>
      <c r="C4" s="1">
        <v>5</v>
      </c>
      <c r="D4" s="1">
        <v>5</v>
      </c>
      <c r="E4" s="4" t="s">
        <v>1</v>
      </c>
      <c r="F4" s="10">
        <v>10</v>
      </c>
      <c r="G4" s="9" t="s">
        <v>4</v>
      </c>
      <c r="H4" s="7" t="s">
        <v>25</v>
      </c>
    </row>
    <row r="5" spans="1:19" ht="17.25" customHeight="1" x14ac:dyDescent="0.3">
      <c r="A5" s="1" t="s">
        <v>17</v>
      </c>
      <c r="B5" s="1">
        <v>6276978</v>
      </c>
      <c r="C5" s="1">
        <v>5</v>
      </c>
      <c r="D5" s="1">
        <v>5</v>
      </c>
      <c r="E5" s="4" t="s">
        <v>1</v>
      </c>
      <c r="F5" s="10">
        <v>10</v>
      </c>
      <c r="G5" s="9" t="s">
        <v>4</v>
      </c>
      <c r="H5" s="7" t="s">
        <v>25</v>
      </c>
    </row>
    <row r="6" spans="1:19" ht="17.25" customHeight="1" x14ac:dyDescent="0.3">
      <c r="A6" s="1" t="s">
        <v>17</v>
      </c>
      <c r="B6" s="1">
        <v>2115681</v>
      </c>
      <c r="C6" s="1">
        <v>6</v>
      </c>
      <c r="D6" s="1">
        <v>6</v>
      </c>
      <c r="E6" s="4" t="s">
        <v>1</v>
      </c>
      <c r="F6" s="10">
        <v>13</v>
      </c>
      <c r="G6" s="9" t="s">
        <v>5</v>
      </c>
      <c r="H6" s="7" t="s">
        <v>24</v>
      </c>
    </row>
    <row r="7" spans="1:19" ht="17.25" customHeight="1" x14ac:dyDescent="0.3">
      <c r="A7" s="1" t="s">
        <v>17</v>
      </c>
      <c r="B7" s="1">
        <v>5429922</v>
      </c>
      <c r="C7" s="1">
        <v>6</v>
      </c>
      <c r="D7" s="1">
        <v>6</v>
      </c>
      <c r="E7" s="4" t="s">
        <v>1</v>
      </c>
      <c r="F7" s="10">
        <v>14</v>
      </c>
      <c r="G7" s="9" t="s">
        <v>4</v>
      </c>
      <c r="H7" s="7" t="s">
        <v>26</v>
      </c>
    </row>
    <row r="8" spans="1:19" ht="17.25" customHeight="1" x14ac:dyDescent="0.3">
      <c r="A8" s="1" t="s">
        <v>17</v>
      </c>
      <c r="B8" s="1">
        <v>4722997</v>
      </c>
      <c r="C8" s="1">
        <v>6</v>
      </c>
      <c r="D8" s="1">
        <v>6</v>
      </c>
      <c r="E8" s="4" t="s">
        <v>1</v>
      </c>
      <c r="F8" s="10">
        <v>9</v>
      </c>
      <c r="G8" s="9" t="s">
        <v>6</v>
      </c>
      <c r="H8" s="7" t="s">
        <v>26</v>
      </c>
    </row>
    <row r="9" spans="1:19" ht="17.25" customHeight="1" x14ac:dyDescent="0.3">
      <c r="A9" s="1" t="s">
        <v>17</v>
      </c>
      <c r="B9" s="1">
        <v>2662833</v>
      </c>
      <c r="C9" s="1">
        <v>6</v>
      </c>
      <c r="D9" s="1">
        <v>6</v>
      </c>
      <c r="E9" s="4" t="s">
        <v>1</v>
      </c>
      <c r="F9" s="10">
        <v>7</v>
      </c>
      <c r="G9" s="9" t="s">
        <v>6</v>
      </c>
      <c r="H9" s="7" t="s">
        <v>24</v>
      </c>
    </row>
    <row r="10" spans="1:19" ht="17.25" customHeight="1" x14ac:dyDescent="0.3">
      <c r="A10" s="1" t="s">
        <v>17</v>
      </c>
      <c r="B10" s="1">
        <v>6552221</v>
      </c>
      <c r="C10" s="1">
        <v>6</v>
      </c>
      <c r="D10" s="1">
        <v>6</v>
      </c>
      <c r="E10" s="4" t="s">
        <v>1</v>
      </c>
      <c r="F10" s="10">
        <v>8</v>
      </c>
      <c r="G10" s="9" t="s">
        <v>6</v>
      </c>
      <c r="H10" s="7" t="s">
        <v>26</v>
      </c>
    </row>
    <row r="11" spans="1:19" ht="17.25" customHeight="1" x14ac:dyDescent="0.3">
      <c r="A11" s="1" t="s">
        <v>17</v>
      </c>
      <c r="B11" s="1">
        <v>8887390</v>
      </c>
      <c r="C11" s="1">
        <v>6</v>
      </c>
      <c r="D11" s="1">
        <v>6</v>
      </c>
      <c r="E11" s="4" t="s">
        <v>1</v>
      </c>
      <c r="F11" s="10">
        <v>7</v>
      </c>
      <c r="G11" s="9" t="s">
        <v>6</v>
      </c>
      <c r="H11" s="7" t="s">
        <v>24</v>
      </c>
    </row>
    <row r="12" spans="1:19" ht="17.25" customHeight="1" x14ac:dyDescent="0.3">
      <c r="A12" s="1" t="s">
        <v>17</v>
      </c>
      <c r="B12" s="1">
        <v>4826112</v>
      </c>
      <c r="C12" s="1">
        <v>6</v>
      </c>
      <c r="D12" s="1">
        <v>6</v>
      </c>
      <c r="E12" s="4" t="s">
        <v>1</v>
      </c>
      <c r="F12" s="10">
        <v>12</v>
      </c>
      <c r="G12" s="9" t="s">
        <v>5</v>
      </c>
      <c r="H12" s="7" t="s">
        <v>24</v>
      </c>
    </row>
    <row r="13" spans="1:19" ht="17.25" customHeight="1" x14ac:dyDescent="0.3">
      <c r="A13" s="1" t="s">
        <v>17</v>
      </c>
      <c r="B13" s="1">
        <v>1844890</v>
      </c>
      <c r="C13" s="1">
        <v>7</v>
      </c>
      <c r="D13" s="1">
        <v>7</v>
      </c>
      <c r="E13" s="4" t="s">
        <v>1</v>
      </c>
      <c r="F13" s="10">
        <v>18</v>
      </c>
      <c r="G13" s="9" t="s">
        <v>5</v>
      </c>
      <c r="H13" s="7" t="s">
        <v>26</v>
      </c>
    </row>
    <row r="14" spans="1:19" ht="17.25" customHeight="1" x14ac:dyDescent="0.3">
      <c r="A14" s="1" t="s">
        <v>17</v>
      </c>
      <c r="B14" s="1">
        <v>7005682</v>
      </c>
      <c r="C14" s="1">
        <v>7</v>
      </c>
      <c r="D14" s="1">
        <v>7</v>
      </c>
      <c r="E14" s="4" t="s">
        <v>1</v>
      </c>
      <c r="F14" s="10">
        <v>13</v>
      </c>
      <c r="G14" s="9" t="s">
        <v>6</v>
      </c>
      <c r="H14" s="7" t="s">
        <v>26</v>
      </c>
    </row>
    <row r="15" spans="1:19" ht="17.25" customHeight="1" x14ac:dyDescent="0.3">
      <c r="A15" s="1" t="s">
        <v>17</v>
      </c>
      <c r="B15" s="1">
        <v>4150509</v>
      </c>
      <c r="C15" s="1">
        <v>7</v>
      </c>
      <c r="D15" s="1">
        <v>7</v>
      </c>
      <c r="E15" s="4" t="s">
        <v>1</v>
      </c>
      <c r="F15" s="10">
        <v>25</v>
      </c>
      <c r="G15" s="9" t="s">
        <v>4</v>
      </c>
      <c r="H15" s="7" t="s">
        <v>26</v>
      </c>
    </row>
    <row r="16" spans="1:19" ht="17.25" customHeight="1" x14ac:dyDescent="0.3">
      <c r="A16" s="1" t="s">
        <v>17</v>
      </c>
      <c r="B16" s="1">
        <v>9976492</v>
      </c>
      <c r="C16" s="1">
        <v>7</v>
      </c>
      <c r="D16" s="1">
        <v>7</v>
      </c>
      <c r="E16" s="4" t="s">
        <v>1</v>
      </c>
      <c r="F16" s="10">
        <v>13</v>
      </c>
      <c r="G16" s="9" t="s">
        <v>6</v>
      </c>
      <c r="H16" s="7" t="s">
        <v>26</v>
      </c>
    </row>
    <row r="17" spans="1:8" ht="17.25" customHeight="1" x14ac:dyDescent="0.3">
      <c r="A17" s="1" t="s">
        <v>17</v>
      </c>
      <c r="B17" s="1">
        <v>8264197</v>
      </c>
      <c r="C17" s="1">
        <v>8</v>
      </c>
      <c r="D17" s="1">
        <v>8</v>
      </c>
      <c r="E17" s="4" t="s">
        <v>1</v>
      </c>
      <c r="F17" s="10">
        <v>19</v>
      </c>
      <c r="G17" s="9" t="s">
        <v>4</v>
      </c>
      <c r="H17" s="7" t="s">
        <v>26</v>
      </c>
    </row>
    <row r="18" spans="1:8" ht="18.75" customHeight="1" x14ac:dyDescent="0.3">
      <c r="A18" s="1" t="s">
        <v>17</v>
      </c>
      <c r="B18" s="1">
        <v>5276980</v>
      </c>
      <c r="C18" s="1">
        <v>8</v>
      </c>
      <c r="D18" s="1">
        <v>8</v>
      </c>
      <c r="E18" s="4" t="s">
        <v>1</v>
      </c>
      <c r="F18" s="10">
        <v>18</v>
      </c>
      <c r="G18" s="9" t="s">
        <v>5</v>
      </c>
      <c r="H18" s="7" t="s">
        <v>24</v>
      </c>
    </row>
    <row r="19" spans="1:8" ht="18.75" customHeight="1" x14ac:dyDescent="0.3">
      <c r="A19" s="1" t="s">
        <v>17</v>
      </c>
      <c r="B19" s="1">
        <v>9419366</v>
      </c>
      <c r="C19" s="1">
        <v>8</v>
      </c>
      <c r="D19" s="1">
        <v>8</v>
      </c>
      <c r="E19" s="4" t="s">
        <v>1</v>
      </c>
      <c r="F19" s="10">
        <v>17</v>
      </c>
      <c r="G19" s="9" t="s">
        <v>6</v>
      </c>
      <c r="H19" s="7" t="s">
        <v>24</v>
      </c>
    </row>
    <row r="20" spans="1:8" ht="18.75" customHeight="1" x14ac:dyDescent="0.3">
      <c r="A20" s="1" t="s">
        <v>17</v>
      </c>
      <c r="B20" s="1">
        <v>2657856</v>
      </c>
      <c r="C20" s="1">
        <v>8</v>
      </c>
      <c r="D20" s="1">
        <v>8</v>
      </c>
      <c r="E20" s="4" t="s">
        <v>1</v>
      </c>
      <c r="F20" s="10">
        <v>18</v>
      </c>
      <c r="G20" s="9" t="s">
        <v>5</v>
      </c>
      <c r="H20" s="7" t="s">
        <v>24</v>
      </c>
    </row>
    <row r="21" spans="1:8" ht="18.75" customHeight="1" x14ac:dyDescent="0.3">
      <c r="A21" s="1" t="s">
        <v>17</v>
      </c>
      <c r="B21" s="1">
        <v>8552980</v>
      </c>
      <c r="C21" s="1">
        <v>8</v>
      </c>
      <c r="D21" s="1">
        <v>8</v>
      </c>
      <c r="E21" s="4" t="s">
        <v>1</v>
      </c>
      <c r="F21" s="10">
        <v>13</v>
      </c>
      <c r="G21" s="9" t="s">
        <v>6</v>
      </c>
      <c r="H21" s="7" t="s">
        <v>24</v>
      </c>
    </row>
    <row r="22" spans="1:8" ht="18.75" customHeight="1" x14ac:dyDescent="0.3">
      <c r="A22" s="1" t="s">
        <v>17</v>
      </c>
      <c r="B22" s="1">
        <v>3757853</v>
      </c>
      <c r="C22" s="1">
        <v>9</v>
      </c>
      <c r="D22" s="1">
        <v>9</v>
      </c>
      <c r="E22" s="4" t="s">
        <v>1</v>
      </c>
      <c r="F22" s="10">
        <v>16</v>
      </c>
      <c r="G22" s="9" t="s">
        <v>5</v>
      </c>
      <c r="H22" s="7" t="s">
        <v>25</v>
      </c>
    </row>
    <row r="23" spans="1:8" ht="18.75" customHeight="1" x14ac:dyDescent="0.3">
      <c r="A23" s="1" t="s">
        <v>17</v>
      </c>
      <c r="B23" s="1">
        <v>2472323</v>
      </c>
      <c r="C23" s="1">
        <v>9</v>
      </c>
      <c r="D23" s="1">
        <v>9</v>
      </c>
      <c r="E23" s="4" t="s">
        <v>1</v>
      </c>
      <c r="F23" s="10">
        <v>11</v>
      </c>
      <c r="G23" s="9" t="s">
        <v>6</v>
      </c>
      <c r="H23" s="7" t="s">
        <v>26</v>
      </c>
    </row>
    <row r="24" spans="1:8" ht="18.75" customHeight="1" x14ac:dyDescent="0.3">
      <c r="A24" s="1" t="s">
        <v>17</v>
      </c>
      <c r="B24" s="1">
        <v>1815338</v>
      </c>
      <c r="C24" s="1">
        <v>9</v>
      </c>
      <c r="D24" s="1">
        <v>9</v>
      </c>
      <c r="E24" s="4" t="s">
        <v>1</v>
      </c>
      <c r="F24" s="10">
        <v>11</v>
      </c>
      <c r="G24" s="9" t="s">
        <v>6</v>
      </c>
      <c r="H24" s="7" t="s">
        <v>26</v>
      </c>
    </row>
    <row r="25" spans="1:8" ht="18.75" customHeight="1" x14ac:dyDescent="0.3">
      <c r="A25" s="1" t="s">
        <v>17</v>
      </c>
      <c r="B25" s="1">
        <v>2958768</v>
      </c>
      <c r="C25" s="1">
        <v>9</v>
      </c>
      <c r="D25" s="1">
        <v>9</v>
      </c>
      <c r="E25" s="4" t="s">
        <v>1</v>
      </c>
      <c r="F25" s="10">
        <v>14</v>
      </c>
      <c r="G25" s="9" t="s">
        <v>6</v>
      </c>
      <c r="H25" s="7" t="s">
        <v>26</v>
      </c>
    </row>
    <row r="26" spans="1:8" ht="18.75" customHeight="1" x14ac:dyDescent="0.3">
      <c r="A26" s="1" t="s">
        <v>17</v>
      </c>
      <c r="B26" s="1">
        <v>2192806</v>
      </c>
      <c r="C26" s="1">
        <v>9</v>
      </c>
      <c r="D26" s="1">
        <v>9</v>
      </c>
      <c r="E26" s="4" t="s">
        <v>1</v>
      </c>
      <c r="F26" s="10">
        <v>17</v>
      </c>
      <c r="G26" s="9" t="s">
        <v>4</v>
      </c>
      <c r="H26" s="7" t="s">
        <v>26</v>
      </c>
    </row>
    <row r="27" spans="1:8" ht="18.75" customHeight="1" x14ac:dyDescent="0.3">
      <c r="A27" s="1" t="s">
        <v>17</v>
      </c>
      <c r="B27" s="1">
        <v>9269927</v>
      </c>
      <c r="C27" s="1">
        <v>11</v>
      </c>
      <c r="D27" s="1">
        <v>11</v>
      </c>
      <c r="E27" s="4" t="s">
        <v>1</v>
      </c>
      <c r="F27" s="10">
        <v>54</v>
      </c>
      <c r="G27" s="9" t="s">
        <v>4</v>
      </c>
      <c r="H27" s="7" t="s">
        <v>25</v>
      </c>
    </row>
    <row r="28" spans="1:8" ht="18.75" customHeight="1" x14ac:dyDescent="0.3">
      <c r="A28" s="1" t="s">
        <v>17</v>
      </c>
      <c r="B28" s="1">
        <v>1464140</v>
      </c>
      <c r="C28" s="1">
        <v>11</v>
      </c>
      <c r="D28" s="1">
        <v>11</v>
      </c>
      <c r="E28" s="4" t="s">
        <v>1</v>
      </c>
      <c r="F28" s="10">
        <v>50</v>
      </c>
      <c r="G28" s="9" t="s">
        <v>5</v>
      </c>
      <c r="H28" s="7" t="s">
        <v>25</v>
      </c>
    </row>
    <row r="29" spans="1:8" ht="18.75" customHeight="1" x14ac:dyDescent="0.3"/>
    <row r="30" spans="1:8" ht="18.75" customHeight="1" x14ac:dyDescent="0.3"/>
    <row r="31" spans="1:8" ht="18.75" customHeight="1" x14ac:dyDescent="0.3"/>
    <row r="32" spans="1:8" ht="18.75" customHeight="1" x14ac:dyDescent="0.3"/>
    <row r="33" ht="18.75" customHeight="1" x14ac:dyDescent="0.3"/>
    <row r="34" ht="18.75" customHeight="1" x14ac:dyDescent="0.3"/>
    <row r="35" ht="18.75" customHeight="1" x14ac:dyDescent="0.3"/>
    <row r="36" ht="18.75" customHeight="1" x14ac:dyDescent="0.3"/>
    <row r="37" ht="18.75" customHeight="1" x14ac:dyDescent="0.3"/>
    <row r="38" ht="18.75" customHeight="1" x14ac:dyDescent="0.3"/>
    <row r="39" ht="18.75" customHeight="1" x14ac:dyDescent="0.3"/>
    <row r="40" ht="18.75" customHeight="1" x14ac:dyDescent="0.3"/>
    <row r="41" ht="18.75" customHeight="1" x14ac:dyDescent="0.3"/>
    <row r="42" ht="18.75" customHeight="1" x14ac:dyDescent="0.3"/>
    <row r="43" ht="18.75" customHeight="1" x14ac:dyDescent="0.3"/>
    <row r="44" ht="18.75" customHeight="1" x14ac:dyDescent="0.3"/>
    <row r="45" ht="18.75" customHeight="1" x14ac:dyDescent="0.3"/>
    <row r="46" ht="18.75" customHeight="1" x14ac:dyDescent="0.3"/>
    <row r="47" ht="18.75" customHeight="1" x14ac:dyDescent="0.3"/>
    <row r="48" ht="18.75" customHeight="1" x14ac:dyDescent="0.3"/>
    <row r="49" ht="18.75" customHeight="1" x14ac:dyDescent="0.3"/>
    <row r="50" ht="18.75" customHeight="1" x14ac:dyDescent="0.3"/>
    <row r="51" ht="18.75" customHeight="1" x14ac:dyDescent="0.3"/>
    <row r="52" ht="18.75" customHeight="1" x14ac:dyDescent="0.3"/>
    <row r="53" ht="18.75" customHeight="1" x14ac:dyDescent="0.3"/>
    <row r="54" ht="18.75" customHeight="1" x14ac:dyDescent="0.3"/>
    <row r="55" ht="18.75" customHeight="1" x14ac:dyDescent="0.3"/>
    <row r="56" ht="18.75" customHeight="1" x14ac:dyDescent="0.3"/>
    <row r="57" ht="18.75" customHeight="1" x14ac:dyDescent="0.3"/>
    <row r="58" ht="18.75" customHeight="1" x14ac:dyDescent="0.3"/>
    <row r="59" ht="18.75" customHeight="1" x14ac:dyDescent="0.3"/>
    <row r="60" ht="18.75" customHeight="1" x14ac:dyDescent="0.3"/>
    <row r="61" ht="18.75" customHeight="1" x14ac:dyDescent="0.3"/>
    <row r="62" ht="18.75" customHeight="1" x14ac:dyDescent="0.3"/>
    <row r="63" ht="18.75" customHeight="1" x14ac:dyDescent="0.3"/>
    <row r="64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</sheetData>
  <sheetProtection formatColumns="0"/>
  <pageMargins left="0.25" right="0.25" top="0.18" bottom="0.25" header="0.17" footer="0.17"/>
  <pageSetup paperSize="9" scale="71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#REF!</xm:f>
          </x14:formula1>
          <xm:sqref>A2</xm:sqref>
        </x14:dataValidation>
        <x14:dataValidation type="list" allowBlank="1" showInputMessage="1" showErrorMessage="1">
          <x14:formula1>
            <xm:f>#REF!</xm:f>
          </x14:formula1>
          <xm:sqref>E2:E28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Преподаватель</cp:lastModifiedBy>
  <cp:lastPrinted>2018-10-15T08:35:26Z</cp:lastPrinted>
  <dcterms:created xsi:type="dcterms:W3CDTF">2015-07-15T10:31:10Z</dcterms:created>
  <dcterms:modified xsi:type="dcterms:W3CDTF">2024-10-06T16:55:19Z</dcterms:modified>
</cp:coreProperties>
</file>